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9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<sst xmlns="http://schemas.openxmlformats.org/spreadsheetml/2006/main" count="435" uniqueCount="192">
  <si>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</si>
  <si>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</si>
  <si>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</si>
  <si>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</si>
  <si>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</si>
  <si>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</si>
  <si>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</si>
  <si>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</si>
  <si>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</si>
  <si>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</si>
  <si>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</si>
  <si>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</si>
  <si>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</si>
  <si>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</si>
  <si>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</si>
  <si>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</si>
  <si>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</si>
  <si>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</si>
  <si>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</si>
  <si>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</si>
  <si>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</si>
  <si>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</si>
  <si>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</si>
  <si>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</si>
  <si>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</si>
  <si>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</si>
  <si>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</si>
  <si>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</si>
  <si>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</si>
  <si>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</si>
  <si>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</si>
  <si>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</si>
  <si>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</si>
  <si>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</si>
  <si>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晋中市环境卫生管理处</t>
  </si>
  <si>
    <t>晋中市环境卫生管理处2020年预算收支总表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</si>
  <si>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</si>
  <si>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</si>
  <si>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</si>
  <si>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</si>
  <si>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</si>
  <si>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</si>
  <si>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</si>
  <si>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</si>
  <si>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</si>
  <si>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</si>
  <si>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</si>
  <si>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</si>
  <si>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</si>
  <si>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</si>
  <si>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晋中市环境卫生管理处2020年财政拨款收支总表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</si>
  <si>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</si>
  <si>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</si>
  <si>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</si>
  <si>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</si>
  <si>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</si>
  <si>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</si>
  <si>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</si>
  <si>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晋中市环境卫生管理处2020年部门预算收入总表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</si>
  <si>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</si>
  <si>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</si>
  <si>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</si>
  <si>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</si>
  <si>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</si>
  <si>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</si>
  <si>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</si>
  <si>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</si>
  <si>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</si>
  <si>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</si>
  <si>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</si>
  <si>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</si>
  <si>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</si>
  <si>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</si>
  <si>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</si>
  <si>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</si>
  <si>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</si>
  <si>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</si>
  <si>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</si>
  <si>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</si>
  <si>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</si>
  <si>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</si>
  <si>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</si>
  <si>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</si>
  <si>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</si>
  <si>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</si>
  <si>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国有土地使用权出让收入安排的支出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</si>
  <si>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</si>
  <si>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</si>
  <si>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</si>
  <si>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城市基础设施配套费安排的支出</t>
  </si>
  <si>
    <t xml:space="preserve">    2121302</t>
  </si>
  <si>
    <t xml:space="preserve">    城市环境卫生（城市基础设施配套费安排的支出）</t>
  </si>
  <si>
    <t>晋中市环境卫生管理处2020年部门预算支出总表</t>
  </si>
  <si>
    <t>基本支出</t>
  </si>
  <si>
    <t>项目支出</t>
  </si>
  <si>
    <t>晋中市环境卫生管理处2020年一般公共预算支出预算表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</si>
  <si>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</si>
  <si>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</si>
  <si>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</si>
  <si>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</si>
  <si>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</si>
  <si>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</si>
  <si>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</si>
  <si>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</si>
  <si>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  99</t>
  </si>
  <si>
    <t xml:space="preserve">    01</t>
  </si>
  <si>
    <t>晋中市环境卫生管理处2020年一般公共预算安排基本支出分经济科目表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</si>
  <si>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</si>
  <si>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</si>
  <si>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</si>
  <si>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</si>
  <si>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</si>
  <si>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</si>
  <si>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</si>
  <si>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</si>
  <si>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</si>
  <si>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</si>
  <si>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</si>
  <si>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</si>
  <si>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</si>
  <si>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</si>
  <si>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</si>
  <si>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</si>
  <si>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</si>
  <si>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</si>
  <si>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</si>
  <si>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</si>
  <si>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</si>
  <si>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</si>
  <si>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</si>
  <si>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</si>
  <si>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</si>
  <si>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</si>
  <si>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</si>
  <si>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</si>
  <si>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</si>
  <si>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</si>
  <si>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</si>
  <si>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</si>
  <si>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</si>
  <si>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</si>
  <si>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</si>
  <si>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</si>
  <si>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</si>
  <si>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</si>
  <si>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</si>
  <si>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</si>
  <si>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</si>
  <si>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</si>
  <si>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</si>
  <si>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</si>
  <si>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</si>
  <si>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</si>
  <si>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</si>
  <si>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</si>
  <si>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</si>
  <si>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</si>
  <si>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</si>
  <si>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</si>
  <si>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</si>
  <si>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</si>
  <si>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</si>
  <si>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</si>
  <si>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</si>
  <si>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</si>
  <si>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</si>
  <si>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</si>
  <si>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</si>
  <si>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</si>
  <si>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</si>
  <si>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</si>
  <si>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</si>
  <si>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</si>
  <si>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</si>
  <si>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</si>
  <si>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</si>
  <si>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</si>
  <si>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</si>
  <si>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</si>
  <si>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</si>
  <si>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</si>
  <si>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晋中市环境卫生管理处2020年政府性基金预算支出预算表</t>
  </si>
  <si>
    <t xml:space="preserve">  08</t>
  </si>
  <si>
    <t xml:space="preserve">  13</t>
  </si>
  <si>
    <t>晋中市环境卫生管理处2020年“三公”经费预算表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</si>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</sst>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C7" sqref="C7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22010.65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260.9</v>
      </c>
      <c r="K6" s="30">
        <v>0</v>
      </c>
      <c r="L6" s="30">
        <v>3.87</v>
      </c>
      <c r="M6" s="30">
        <v>0</v>
      </c>
      <c r="N6" s="30">
        <v>21745.88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22010.65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260.9</v>
      </c>
      <c r="K7" s="30">
        <v>0</v>
      </c>
      <c r="L7" s="30">
        <v>3.87</v>
      </c>
      <c r="M7" s="30">
        <v>0</v>
      </c>
      <c r="N7" s="30">
        <v>21745.88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12396.35</v>
      </c>
      <c r="C7" s="13">
        <v>10011.54</v>
      </c>
      <c r="D7" s="89">
        <f>IF(B7&gt;0,(C7-B7)/B7,0)</f>
        <v>-0.19238001508508548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10418.32</v>
      </c>
      <c r="C8" s="13">
        <v>11999.11</v>
      </c>
      <c r="D8" s="89">
        <f>IF(B8&gt;0,(C8-B8)/B8,0)</f>
        <v>0.15173175713550754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561.62</v>
      </c>
      <c r="G14" s="30">
        <v>260.9</v>
      </c>
      <c r="H14" s="89">
        <f t="shared" si="0"/>
        <v>-0.5354510167016845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</v>
      </c>
      <c r="G16" s="30">
        <v>3.87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22253.05</v>
      </c>
      <c r="G18" s="30">
        <v>21745.88</v>
      </c>
      <c r="H18" s="89">
        <f t="shared" si="0"/>
        <v>-0.02279103313927746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22814.67</v>
      </c>
      <c r="C37" s="78">
        <f>SUM(C7:C10)</f>
        <v>22010.65</v>
      </c>
      <c r="D37" s="103">
        <f>IF(B37&gt;0,(C37-B37)/B37,0)</f>
        <v>-0.035241360054736576</v>
      </c>
      <c r="E37" s="67" t="s">
        <v>49</v>
      </c>
      <c r="F37" s="81">
        <f>SUM(F7:F35)</f>
        <v>22814.67</v>
      </c>
      <c r="G37" s="81">
        <f>SUM(G7:G35)</f>
        <v>22010.65</v>
      </c>
      <c r="H37" s="103">
        <f>IF(F37&gt;0,(G37-F37)/F37,0)</f>
        <v>-0.035241360054736576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10011.54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11999.11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260.9</v>
      </c>
      <c r="E14" s="30">
        <v>260.9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3.87</v>
      </c>
      <c r="E16" s="30">
        <v>3.87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21745.88</v>
      </c>
      <c r="E18" s="30">
        <v>9746.77</v>
      </c>
      <c r="F18" s="13">
        <v>11999.11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22010.65</v>
      </c>
      <c r="C37" s="67" t="s">
        <v>49</v>
      </c>
      <c r="D37" s="81">
        <f>SUM(D7:D35)</f>
        <v>22010.65</v>
      </c>
      <c r="E37" s="81">
        <f>SUM(E7:E35)</f>
        <v>10011.54</v>
      </c>
      <c r="F37" s="81">
        <f>SUM(F7:F35)</f>
        <v>11999.11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22010.65</v>
      </c>
      <c r="D7" s="52">
        <v>10011.54</v>
      </c>
      <c r="E7" s="52">
        <v>11999.11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260.9</v>
      </c>
      <c r="D8" s="52">
        <v>260.9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260.9</v>
      </c>
      <c r="D9" s="52">
        <v>260.9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17.9</v>
      </c>
      <c r="D10" s="52">
        <v>17.9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162</v>
      </c>
      <c r="D11" s="52">
        <v>162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81</v>
      </c>
      <c r="D12" s="52">
        <v>81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3.87</v>
      </c>
      <c r="D13" s="52">
        <v>3.87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3.87</v>
      </c>
      <c r="D14" s="52">
        <v>3.87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3.87</v>
      </c>
      <c r="D15" s="52">
        <v>3.87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15</v>
      </c>
      <c r="C16" s="49">
        <v>21745.88</v>
      </c>
      <c r="D16" s="52">
        <v>9746.77</v>
      </c>
      <c r="E16" s="52">
        <v>11999.11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9746.77</v>
      </c>
      <c r="D17" s="52">
        <v>9746.77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9746.77</v>
      </c>
      <c r="D18" s="52">
        <v>9746.77</v>
      </c>
      <c r="E18" s="52">
        <v>0</v>
      </c>
      <c r="F18" s="52">
        <v>0</v>
      </c>
      <c r="G18" s="50">
        <v>0</v>
      </c>
    </row>
    <row r="19" spans="1:7" ht="18.75" customHeight="1">
      <c r="A19" s="29" t="s">
        <v>84</v>
      </c>
      <c r="B19" s="47" t="s">
        <v>85</v>
      </c>
      <c r="C19" s="49">
        <v>893.22</v>
      </c>
      <c r="D19" s="52">
        <v>0</v>
      </c>
      <c r="E19" s="52">
        <v>893.22</v>
      </c>
      <c r="F19" s="52">
        <v>0</v>
      </c>
      <c r="G19" s="50">
        <v>0</v>
      </c>
    </row>
    <row r="20" spans="1:7" ht="18.75" customHeight="1">
      <c r="A20" s="29" t="s">
        <v>86</v>
      </c>
      <c r="B20" s="47" t="s">
        <v>87</v>
      </c>
      <c r="C20" s="49">
        <v>893.22</v>
      </c>
      <c r="D20" s="52">
        <v>0</v>
      </c>
      <c r="E20" s="52">
        <v>893.22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11105.89</v>
      </c>
      <c r="D21" s="52">
        <v>0</v>
      </c>
      <c r="E21" s="52">
        <v>11105.89</v>
      </c>
      <c r="F21" s="52">
        <v>0</v>
      </c>
      <c r="G21" s="50">
        <v>0</v>
      </c>
    </row>
    <row r="22" spans="1:7" ht="18.75" customHeight="1">
      <c r="A22" s="29" t="s">
        <v>90</v>
      </c>
      <c r="B22" s="47" t="s">
        <v>91</v>
      </c>
      <c r="C22" s="49">
        <v>11105.89</v>
      </c>
      <c r="D22" s="52">
        <v>0</v>
      </c>
      <c r="E22" s="52">
        <v>11105.89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22010.65</v>
      </c>
      <c r="D7" s="49">
        <v>2029.44</v>
      </c>
      <c r="E7" s="50">
        <v>19981.21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260.9</v>
      </c>
      <c r="D8" s="49">
        <v>260.9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260.9</v>
      </c>
      <c r="D9" s="49">
        <v>260.9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17.9</v>
      </c>
      <c r="D10" s="49">
        <v>17.9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162</v>
      </c>
      <c r="D11" s="49">
        <v>162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81</v>
      </c>
      <c r="D12" s="49">
        <v>81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3.87</v>
      </c>
      <c r="D13" s="49">
        <v>3.87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3.87</v>
      </c>
      <c r="D14" s="49">
        <v>3.87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3.87</v>
      </c>
      <c r="D15" s="49">
        <v>3.87</v>
      </c>
      <c r="E15" s="50">
        <v>0</v>
      </c>
    </row>
    <row r="16" spans="1:5" ht="15.75" customHeight="1">
      <c r="A16" s="29" t="s">
        <v>79</v>
      </c>
      <c r="B16" s="47" t="s">
        <v>15</v>
      </c>
      <c r="C16" s="48">
        <v>21745.88</v>
      </c>
      <c r="D16" s="49">
        <v>1764.67</v>
      </c>
      <c r="E16" s="50">
        <v>19981.21</v>
      </c>
    </row>
    <row r="17" spans="1:5" ht="15.75" customHeight="1">
      <c r="A17" s="29" t="s">
        <v>80</v>
      </c>
      <c r="B17" s="47" t="s">
        <v>81</v>
      </c>
      <c r="C17" s="48">
        <v>9746.77</v>
      </c>
      <c r="D17" s="49">
        <v>1764.67</v>
      </c>
      <c r="E17" s="50">
        <v>7982.1</v>
      </c>
    </row>
    <row r="18" spans="1:5" ht="15.75" customHeight="1">
      <c r="A18" s="29" t="s">
        <v>82</v>
      </c>
      <c r="B18" s="47" t="s">
        <v>83</v>
      </c>
      <c r="C18" s="48">
        <v>9746.77</v>
      </c>
      <c r="D18" s="49">
        <v>1764.67</v>
      </c>
      <c r="E18" s="50">
        <v>7982.1</v>
      </c>
    </row>
    <row r="19" spans="1:5" ht="18.75" customHeight="1">
      <c r="A19" s="29" t="s">
        <v>84</v>
      </c>
      <c r="B19" s="47" t="s">
        <v>85</v>
      </c>
      <c r="C19" s="48">
        <v>893.22</v>
      </c>
      <c r="D19" s="49">
        <v>0</v>
      </c>
      <c r="E19" s="50">
        <v>893.22</v>
      </c>
    </row>
    <row r="20" spans="1:5" ht="18.75" customHeight="1">
      <c r="A20" s="29" t="s">
        <v>86</v>
      </c>
      <c r="B20" s="47" t="s">
        <v>87</v>
      </c>
      <c r="C20" s="48">
        <v>893.22</v>
      </c>
      <c r="D20" s="49">
        <v>0</v>
      </c>
      <c r="E20" s="50">
        <v>893.22</v>
      </c>
    </row>
    <row r="21" spans="1:5" ht="15.75" customHeight="1">
      <c r="A21" s="29" t="s">
        <v>88</v>
      </c>
      <c r="B21" s="47" t="s">
        <v>89</v>
      </c>
      <c r="C21" s="48">
        <v>11105.89</v>
      </c>
      <c r="D21" s="49">
        <v>0</v>
      </c>
      <c r="E21" s="50">
        <v>11105.89</v>
      </c>
    </row>
    <row r="22" spans="1:5" ht="18.75" customHeight="1">
      <c r="A22" s="29" t="s">
        <v>90</v>
      </c>
      <c r="B22" s="47" t="s">
        <v>91</v>
      </c>
      <c r="C22" s="48">
        <v>11105.89</v>
      </c>
      <c r="D22" s="49">
        <v>0</v>
      </c>
      <c r="E22" s="50">
        <v>11105.89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12396.35</v>
      </c>
      <c r="D7" s="30">
        <v>2158.7</v>
      </c>
      <c r="E7" s="30">
        <v>10237.65</v>
      </c>
      <c r="F7" s="30">
        <v>10011.54</v>
      </c>
      <c r="G7" s="30">
        <v>2029.44</v>
      </c>
      <c r="H7" s="30">
        <v>7982.1</v>
      </c>
      <c r="I7" s="35">
        <f aca="true" t="shared" si="0" ref="I7:I18">IF(C7&gt;0,(F7-C7)/C7,0)</f>
        <v>-0.19238001508508548</v>
      </c>
      <c r="J7" s="36">
        <f aca="true" t="shared" si="1" ref="J7:J18">IF(D7&gt;0,(G7-D7)/D7,0)</f>
        <v>-0.05987863065733996</v>
      </c>
      <c r="K7" s="37">
        <f aca="true" t="shared" si="2" ref="K7:K18">IF(E7&gt;0,(H7-E7)/E7,0)</f>
        <v>-0.22031911620342554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561.62</v>
      </c>
      <c r="D8" s="30">
        <v>561.62</v>
      </c>
      <c r="E8" s="30">
        <v>0</v>
      </c>
      <c r="F8" s="30">
        <v>260.9</v>
      </c>
      <c r="G8" s="30">
        <v>260.9</v>
      </c>
      <c r="H8" s="30">
        <v>0</v>
      </c>
      <c r="I8" s="35">
        <f t="shared" si="0"/>
        <v>-0.5354510167016845</v>
      </c>
      <c r="J8" s="36">
        <f t="shared" si="1"/>
        <v>-0.5354510167016845</v>
      </c>
      <c r="K8" s="37">
        <f t="shared" si="2"/>
        <v>0</v>
      </c>
    </row>
    <row r="9" spans="1:11" ht="18.75" customHeight="1">
      <c r="A9" s="29" t="s">
        <v>99</v>
      </c>
      <c r="B9" s="29" t="s">
        <v>66</v>
      </c>
      <c r="C9" s="30">
        <v>561.62</v>
      </c>
      <c r="D9" s="30">
        <v>561.62</v>
      </c>
      <c r="E9" s="30">
        <v>0</v>
      </c>
      <c r="F9" s="30">
        <v>260.9</v>
      </c>
      <c r="G9" s="30">
        <v>260.9</v>
      </c>
      <c r="H9" s="30">
        <v>0</v>
      </c>
      <c r="I9" s="35">
        <f t="shared" si="0"/>
        <v>-0.5354510167016845</v>
      </c>
      <c r="J9" s="36">
        <f t="shared" si="1"/>
        <v>-0.5354510167016845</v>
      </c>
      <c r="K9" s="37">
        <f t="shared" si="2"/>
        <v>0</v>
      </c>
    </row>
    <row r="10" spans="1:11" ht="18.75" customHeight="1">
      <c r="A10" s="29" t="s">
        <v>100</v>
      </c>
      <c r="B10" s="29" t="s">
        <v>68</v>
      </c>
      <c r="C10" s="30">
        <v>315.11</v>
      </c>
      <c r="D10" s="30">
        <v>315.11</v>
      </c>
      <c r="E10" s="30">
        <v>0</v>
      </c>
      <c r="F10" s="30">
        <v>17.9</v>
      </c>
      <c r="G10" s="30">
        <v>17.9</v>
      </c>
      <c r="H10" s="30">
        <v>0</v>
      </c>
      <c r="I10" s="35">
        <f t="shared" si="0"/>
        <v>-0.9431944400368126</v>
      </c>
      <c r="J10" s="36">
        <f t="shared" si="1"/>
        <v>-0.9431944400368126</v>
      </c>
      <c r="K10" s="37">
        <f t="shared" si="2"/>
        <v>0</v>
      </c>
    </row>
    <row r="11" spans="1:11" ht="27.75" customHeight="1">
      <c r="A11" s="29" t="s">
        <v>101</v>
      </c>
      <c r="B11" s="29" t="s">
        <v>70</v>
      </c>
      <c r="C11" s="30">
        <v>173.47</v>
      </c>
      <c r="D11" s="30">
        <v>173.47</v>
      </c>
      <c r="E11" s="30">
        <v>0</v>
      </c>
      <c r="F11" s="30">
        <v>162</v>
      </c>
      <c r="G11" s="30">
        <v>162</v>
      </c>
      <c r="H11" s="30">
        <v>0</v>
      </c>
      <c r="I11" s="35">
        <f t="shared" si="0"/>
        <v>-0.06612094310255374</v>
      </c>
      <c r="J11" s="36">
        <f t="shared" si="1"/>
        <v>-0.06612094310255374</v>
      </c>
      <c r="K11" s="37">
        <f t="shared" si="2"/>
        <v>0</v>
      </c>
    </row>
    <row r="12" spans="1:11" ht="27.75" customHeight="1">
      <c r="A12" s="29" t="s">
        <v>102</v>
      </c>
      <c r="B12" s="29" t="s">
        <v>72</v>
      </c>
      <c r="C12" s="30">
        <v>73.04</v>
      </c>
      <c r="D12" s="30">
        <v>73.04</v>
      </c>
      <c r="E12" s="30">
        <v>0</v>
      </c>
      <c r="F12" s="30">
        <v>81</v>
      </c>
      <c r="G12" s="30">
        <v>81</v>
      </c>
      <c r="H12" s="30">
        <v>0</v>
      </c>
      <c r="I12" s="35">
        <f t="shared" si="0"/>
        <v>0.10898138006571732</v>
      </c>
      <c r="J12" s="36">
        <f t="shared" si="1"/>
        <v>0.10898138006571732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0</v>
      </c>
      <c r="D13" s="30">
        <v>0</v>
      </c>
      <c r="E13" s="30">
        <v>0</v>
      </c>
      <c r="F13" s="30">
        <v>3.87</v>
      </c>
      <c r="G13" s="30">
        <v>3.87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103</v>
      </c>
      <c r="B14" s="29" t="s">
        <v>76</v>
      </c>
      <c r="C14" s="30">
        <v>0</v>
      </c>
      <c r="D14" s="30">
        <v>0</v>
      </c>
      <c r="E14" s="30">
        <v>0</v>
      </c>
      <c r="F14" s="30">
        <v>3.87</v>
      </c>
      <c r="G14" s="30">
        <v>3.87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104</v>
      </c>
      <c r="B15" s="29" t="s">
        <v>78</v>
      </c>
      <c r="C15" s="30">
        <v>0</v>
      </c>
      <c r="D15" s="30">
        <v>0</v>
      </c>
      <c r="E15" s="30">
        <v>0</v>
      </c>
      <c r="F15" s="30">
        <v>3.87</v>
      </c>
      <c r="G15" s="30">
        <v>3.87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79</v>
      </c>
      <c r="B16" s="29" t="s">
        <v>15</v>
      </c>
      <c r="C16" s="30">
        <v>11834.73</v>
      </c>
      <c r="D16" s="30">
        <v>1597.08</v>
      </c>
      <c r="E16" s="30">
        <v>10237.65</v>
      </c>
      <c r="F16" s="30">
        <v>9746.77</v>
      </c>
      <c r="G16" s="30">
        <v>1764.67</v>
      </c>
      <c r="H16" s="30">
        <v>7982.1</v>
      </c>
      <c r="I16" s="35">
        <f t="shared" si="0"/>
        <v>-0.176426500646825</v>
      </c>
      <c r="J16" s="36">
        <f t="shared" si="1"/>
        <v>0.10493525684373992</v>
      </c>
      <c r="K16" s="37">
        <f t="shared" si="2"/>
        <v>-0.22031911620342554</v>
      </c>
    </row>
    <row r="17" spans="1:11" ht="18.75" customHeight="1">
      <c r="A17" s="29" t="s">
        <v>99</v>
      </c>
      <c r="B17" s="29" t="s">
        <v>81</v>
      </c>
      <c r="C17" s="30">
        <v>11834.73</v>
      </c>
      <c r="D17" s="30">
        <v>1597.08</v>
      </c>
      <c r="E17" s="30">
        <v>10237.65</v>
      </c>
      <c r="F17" s="30">
        <v>9746.77</v>
      </c>
      <c r="G17" s="30">
        <v>1764.67</v>
      </c>
      <c r="H17" s="30">
        <v>7982.1</v>
      </c>
      <c r="I17" s="35">
        <f t="shared" si="0"/>
        <v>-0.176426500646825</v>
      </c>
      <c r="J17" s="36">
        <f t="shared" si="1"/>
        <v>0.10493525684373992</v>
      </c>
      <c r="K17" s="37">
        <f t="shared" si="2"/>
        <v>-0.22031911620342554</v>
      </c>
    </row>
    <row r="18" spans="1:11" ht="18.75" customHeight="1">
      <c r="A18" s="29" t="s">
        <v>105</v>
      </c>
      <c r="B18" s="29" t="s">
        <v>83</v>
      </c>
      <c r="C18" s="30">
        <v>11834.73</v>
      </c>
      <c r="D18" s="30">
        <v>1597.08</v>
      </c>
      <c r="E18" s="30">
        <v>10237.65</v>
      </c>
      <c r="F18" s="30">
        <v>9746.77</v>
      </c>
      <c r="G18" s="30">
        <v>1764.67</v>
      </c>
      <c r="H18" s="30">
        <v>7982.1</v>
      </c>
      <c r="I18" s="35">
        <f t="shared" si="0"/>
        <v>-0.176426500646825</v>
      </c>
      <c r="J18" s="36">
        <f t="shared" si="1"/>
        <v>0.10493525684373992</v>
      </c>
      <c r="K18" s="37">
        <f t="shared" si="2"/>
        <v>-0.22031911620342554</v>
      </c>
    </row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107</v>
      </c>
    </row>
    <row r="5" spans="1:4" ht="19.5" customHeight="1">
      <c r="A5" s="23" t="s">
        <v>62</v>
      </c>
      <c r="B5" s="40" t="s">
        <v>108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2029.44</v>
      </c>
      <c r="D7" s="43"/>
      <c r="E7" s="38"/>
      <c r="F7" s="38"/>
    </row>
    <row r="8" spans="1:4" ht="15.75" customHeight="1">
      <c r="A8" s="29" t="s">
        <v>109</v>
      </c>
      <c r="B8" s="41" t="s">
        <v>110</v>
      </c>
      <c r="C8" s="42">
        <v>1564.69</v>
      </c>
      <c r="D8" s="43"/>
    </row>
    <row r="9" spans="1:5" ht="15.75" customHeight="1">
      <c r="A9" s="29" t="s">
        <v>111</v>
      </c>
      <c r="B9" s="41" t="s">
        <v>112</v>
      </c>
      <c r="C9" s="42">
        <v>648.33</v>
      </c>
      <c r="D9" s="43"/>
      <c r="E9" s="3"/>
    </row>
    <row r="10" spans="1:4" ht="15.75" customHeight="1">
      <c r="A10" s="29" t="s">
        <v>113</v>
      </c>
      <c r="B10" s="41" t="s">
        <v>114</v>
      </c>
      <c r="C10" s="42">
        <v>57.12</v>
      </c>
      <c r="D10" s="43"/>
    </row>
    <row r="11" spans="1:5" ht="15.75" customHeight="1">
      <c r="A11" s="29" t="s">
        <v>115</v>
      </c>
      <c r="B11" s="41" t="s">
        <v>116</v>
      </c>
      <c r="C11" s="42">
        <v>82.48</v>
      </c>
      <c r="D11" s="43"/>
      <c r="E11" s="3"/>
    </row>
    <row r="12" spans="1:4" ht="15.75" customHeight="1">
      <c r="A12" s="29" t="s">
        <v>117</v>
      </c>
      <c r="B12" s="41" t="s">
        <v>118</v>
      </c>
      <c r="C12" s="42">
        <v>364.18</v>
      </c>
      <c r="D12" s="43"/>
    </row>
    <row r="13" spans="1:4" ht="15.75" customHeight="1">
      <c r="A13" s="29" t="s">
        <v>119</v>
      </c>
      <c r="B13" s="41" t="s">
        <v>120</v>
      </c>
      <c r="C13" s="42">
        <v>162</v>
      </c>
      <c r="D13" s="43"/>
    </row>
    <row r="14" spans="1:4" ht="15.75" customHeight="1">
      <c r="A14" s="29" t="s">
        <v>121</v>
      </c>
      <c r="B14" s="41" t="s">
        <v>122</v>
      </c>
      <c r="C14" s="42">
        <v>81</v>
      </c>
      <c r="D14" s="43"/>
    </row>
    <row r="15" spans="1:4" ht="15.75" customHeight="1">
      <c r="A15" s="29" t="s">
        <v>123</v>
      </c>
      <c r="B15" s="41" t="s">
        <v>124</v>
      </c>
      <c r="C15" s="42">
        <v>169.58</v>
      </c>
      <c r="D15" s="43"/>
    </row>
    <row r="16" spans="1:4" ht="15.75" customHeight="1">
      <c r="A16" s="29" t="s">
        <v>125</v>
      </c>
      <c r="B16" s="41" t="s">
        <v>126</v>
      </c>
      <c r="C16" s="42">
        <v>329.24</v>
      </c>
      <c r="D16" s="43"/>
    </row>
    <row r="17" spans="1:4" ht="15.75" customHeight="1">
      <c r="A17" s="29" t="s">
        <v>127</v>
      </c>
      <c r="B17" s="41" t="s">
        <v>128</v>
      </c>
      <c r="C17" s="42">
        <v>22</v>
      </c>
      <c r="D17" s="43"/>
    </row>
    <row r="18" spans="1:4" ht="15.75" customHeight="1">
      <c r="A18" s="29" t="s">
        <v>129</v>
      </c>
      <c r="B18" s="41" t="s">
        <v>130</v>
      </c>
      <c r="C18" s="42">
        <v>6</v>
      </c>
      <c r="D18" s="43"/>
    </row>
    <row r="19" spans="1:4" ht="15.75" customHeight="1">
      <c r="A19" s="29" t="s">
        <v>131</v>
      </c>
      <c r="B19" s="41" t="s">
        <v>132</v>
      </c>
      <c r="C19" s="42">
        <v>13</v>
      </c>
      <c r="D19" s="43"/>
    </row>
    <row r="20" spans="1:4" ht="15.75" customHeight="1">
      <c r="A20" s="29" t="s">
        <v>133</v>
      </c>
      <c r="B20" s="41" t="s">
        <v>134</v>
      </c>
      <c r="C20" s="42">
        <v>0.2</v>
      </c>
      <c r="D20" s="43"/>
    </row>
    <row r="21" spans="1:4" ht="15.75" customHeight="1">
      <c r="A21" s="29" t="s">
        <v>135</v>
      </c>
      <c r="B21" s="41" t="s">
        <v>136</v>
      </c>
      <c r="C21" s="42">
        <v>31</v>
      </c>
      <c r="D21" s="43"/>
    </row>
    <row r="22" spans="1:4" ht="15.75" customHeight="1">
      <c r="A22" s="29" t="s">
        <v>137</v>
      </c>
      <c r="B22" s="41" t="s">
        <v>138</v>
      </c>
      <c r="C22" s="42">
        <v>7.5</v>
      </c>
      <c r="D22" s="43"/>
    </row>
    <row r="23" spans="1:4" ht="15.75" customHeight="1">
      <c r="A23" s="29" t="s">
        <v>139</v>
      </c>
      <c r="B23" s="41" t="s">
        <v>140</v>
      </c>
      <c r="C23" s="42">
        <v>8</v>
      </c>
      <c r="D23" s="43"/>
    </row>
    <row r="24" spans="1:4" ht="15.75" customHeight="1">
      <c r="A24" s="29" t="s">
        <v>141</v>
      </c>
      <c r="B24" s="41" t="s">
        <v>142</v>
      </c>
      <c r="C24" s="42">
        <v>16.12</v>
      </c>
      <c r="D24" s="43"/>
    </row>
    <row r="25" spans="1:4" ht="15.75" customHeight="1">
      <c r="A25" s="29" t="s">
        <v>143</v>
      </c>
      <c r="B25" s="41" t="s">
        <v>144</v>
      </c>
      <c r="C25" s="42">
        <v>11</v>
      </c>
      <c r="D25" s="43"/>
    </row>
    <row r="26" spans="1:4" ht="15.75" customHeight="1">
      <c r="A26" s="29" t="s">
        <v>145</v>
      </c>
      <c r="B26" s="41" t="s">
        <v>146</v>
      </c>
      <c r="C26" s="42">
        <v>30</v>
      </c>
      <c r="D26" s="43"/>
    </row>
    <row r="27" spans="1:4" ht="15.75" customHeight="1">
      <c r="A27" s="29" t="s">
        <v>147</v>
      </c>
      <c r="B27" s="41" t="s">
        <v>148</v>
      </c>
      <c r="C27" s="42">
        <v>2</v>
      </c>
      <c r="D27" s="43"/>
    </row>
    <row r="28" spans="1:4" ht="15.75" customHeight="1">
      <c r="A28" s="29" t="s">
        <v>149</v>
      </c>
      <c r="B28" s="41" t="s">
        <v>150</v>
      </c>
      <c r="C28" s="42">
        <v>2</v>
      </c>
      <c r="D28" s="43"/>
    </row>
    <row r="29" spans="1:4" ht="15.75" customHeight="1">
      <c r="A29" s="29" t="s">
        <v>151</v>
      </c>
      <c r="B29" s="41" t="s">
        <v>152</v>
      </c>
      <c r="C29" s="42">
        <v>0.4</v>
      </c>
      <c r="D29" s="43"/>
    </row>
    <row r="30" spans="1:4" ht="15.75" customHeight="1">
      <c r="A30" s="29" t="s">
        <v>153</v>
      </c>
      <c r="B30" s="41" t="s">
        <v>154</v>
      </c>
      <c r="C30" s="42">
        <v>6.48</v>
      </c>
      <c r="D30" s="43"/>
    </row>
    <row r="31" spans="1:4" ht="15.75" customHeight="1">
      <c r="A31" s="29" t="s">
        <v>155</v>
      </c>
      <c r="B31" s="41" t="s">
        <v>156</v>
      </c>
      <c r="C31" s="42">
        <v>18.42</v>
      </c>
      <c r="D31" s="43"/>
    </row>
    <row r="32" spans="1:4" ht="15.75" customHeight="1">
      <c r="A32" s="29" t="s">
        <v>157</v>
      </c>
      <c r="B32" s="41" t="s">
        <v>158</v>
      </c>
      <c r="C32" s="42">
        <v>32.23</v>
      </c>
      <c r="D32" s="43"/>
    </row>
    <row r="33" spans="1:4" ht="15.75" customHeight="1">
      <c r="A33" s="29" t="s">
        <v>159</v>
      </c>
      <c r="B33" s="41" t="s">
        <v>160</v>
      </c>
      <c r="C33" s="42">
        <v>5.59</v>
      </c>
      <c r="D33" s="43"/>
    </row>
    <row r="34" spans="1:4" ht="15.75" customHeight="1">
      <c r="A34" s="29" t="s">
        <v>161</v>
      </c>
      <c r="B34" s="41" t="s">
        <v>162</v>
      </c>
      <c r="C34" s="42">
        <v>45</v>
      </c>
      <c r="D34" s="43"/>
    </row>
    <row r="35" spans="1:4" ht="15.75" customHeight="1">
      <c r="A35" s="29" t="s">
        <v>163</v>
      </c>
      <c r="B35" s="41" t="s">
        <v>164</v>
      </c>
      <c r="C35" s="42">
        <v>72.3</v>
      </c>
      <c r="D35" s="43"/>
    </row>
    <row r="36" spans="1:4" ht="15.75" customHeight="1">
      <c r="A36" s="29" t="s">
        <v>165</v>
      </c>
      <c r="B36" s="41" t="s">
        <v>166</v>
      </c>
      <c r="C36" s="42">
        <v>94.51</v>
      </c>
      <c r="D36" s="43"/>
    </row>
    <row r="37" spans="1:4" ht="15.75" customHeight="1">
      <c r="A37" s="29" t="s">
        <v>167</v>
      </c>
      <c r="B37" s="41" t="s">
        <v>168</v>
      </c>
      <c r="C37" s="42">
        <v>11.05</v>
      </c>
      <c r="D37" s="43"/>
    </row>
    <row r="38" spans="1:4" ht="15.75" customHeight="1">
      <c r="A38" s="29" t="s">
        <v>169</v>
      </c>
      <c r="B38" s="41" t="s">
        <v>170</v>
      </c>
      <c r="C38" s="42">
        <v>63</v>
      </c>
      <c r="D38" s="43"/>
    </row>
    <row r="39" spans="1:4" ht="15.75" customHeight="1">
      <c r="A39" s="29" t="s">
        <v>171</v>
      </c>
      <c r="B39" s="41" t="s">
        <v>172</v>
      </c>
      <c r="C39" s="42">
        <v>6.06</v>
      </c>
      <c r="D39" s="43"/>
    </row>
    <row r="40" spans="1:4" ht="15.75" customHeight="1">
      <c r="A40" s="29" t="s">
        <v>173</v>
      </c>
      <c r="B40" s="41" t="s">
        <v>174</v>
      </c>
      <c r="C40" s="42">
        <v>13.44</v>
      </c>
      <c r="D40" s="43"/>
    </row>
    <row r="41" spans="1:4" ht="15.75" customHeight="1">
      <c r="A41" s="29" t="s">
        <v>175</v>
      </c>
      <c r="B41" s="41" t="s">
        <v>176</v>
      </c>
      <c r="C41" s="42">
        <v>0.96</v>
      </c>
      <c r="D41" s="43"/>
    </row>
    <row r="42" spans="1:4" ht="15.75" customHeight="1">
      <c r="A42" s="29" t="s">
        <v>177</v>
      </c>
      <c r="B42" s="41" t="s">
        <v>178</v>
      </c>
      <c r="C42" s="42">
        <v>41</v>
      </c>
      <c r="D42" s="43"/>
    </row>
    <row r="43" spans="1:4" ht="15.75" customHeight="1">
      <c r="A43" s="29" t="s">
        <v>179</v>
      </c>
      <c r="B43" s="41" t="s">
        <v>180</v>
      </c>
      <c r="C43" s="42">
        <v>41</v>
      </c>
      <c r="D4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10418.32</v>
      </c>
      <c r="D7" s="30">
        <v>0</v>
      </c>
      <c r="E7" s="30">
        <v>10418.32</v>
      </c>
      <c r="F7" s="30">
        <v>11999.11</v>
      </c>
      <c r="G7" s="30">
        <v>0</v>
      </c>
      <c r="H7" s="30">
        <v>11999.11</v>
      </c>
      <c r="I7" s="35">
        <f aca="true" t="shared" si="0" ref="I7:I12">IF(C7&gt;0,(F7-C7)/C7,0)</f>
        <v>0.15173175713550754</v>
      </c>
      <c r="J7" s="36">
        <f aca="true" t="shared" si="1" ref="J7:J12">IF(D7&gt;0,(G7-D7)/D7,0)</f>
        <v>0</v>
      </c>
      <c r="K7" s="37">
        <f aca="true" t="shared" si="2" ref="K7:K12">IF(E7&gt;0,(H7-E7)/E7,0)</f>
        <v>0.15173175713550754</v>
      </c>
      <c r="L7" s="38"/>
      <c r="M7" s="38"/>
    </row>
    <row r="8" spans="1:11" ht="15.75" customHeight="1">
      <c r="A8" s="29" t="s">
        <v>79</v>
      </c>
      <c r="B8" s="29" t="s">
        <v>15</v>
      </c>
      <c r="C8" s="30">
        <v>10418.32</v>
      </c>
      <c r="D8" s="30">
        <v>0</v>
      </c>
      <c r="E8" s="30">
        <v>10418.32</v>
      </c>
      <c r="F8" s="30">
        <v>11999.11</v>
      </c>
      <c r="G8" s="30">
        <v>0</v>
      </c>
      <c r="H8" s="30">
        <v>11999.11</v>
      </c>
      <c r="I8" s="35">
        <f t="shared" si="0"/>
        <v>0.15173175713550754</v>
      </c>
      <c r="J8" s="36">
        <f t="shared" si="1"/>
        <v>0</v>
      </c>
      <c r="K8" s="37">
        <f t="shared" si="2"/>
        <v>0.15173175713550754</v>
      </c>
    </row>
    <row r="9" spans="1:11" ht="27.75" customHeight="1">
      <c r="A9" s="29" t="s">
        <v>182</v>
      </c>
      <c r="B9" s="29" t="s">
        <v>85</v>
      </c>
      <c r="C9" s="30">
        <v>7271.95</v>
      </c>
      <c r="D9" s="30">
        <v>0</v>
      </c>
      <c r="E9" s="30">
        <v>7271.95</v>
      </c>
      <c r="F9" s="30">
        <v>893.22</v>
      </c>
      <c r="G9" s="30">
        <v>0</v>
      </c>
      <c r="H9" s="30">
        <v>893.22</v>
      </c>
      <c r="I9" s="35">
        <f t="shared" si="0"/>
        <v>-0.8771691224499618</v>
      </c>
      <c r="J9" s="36">
        <f t="shared" si="1"/>
        <v>0</v>
      </c>
      <c r="K9" s="37">
        <f t="shared" si="2"/>
        <v>-0.8771691224499618</v>
      </c>
    </row>
    <row r="10" spans="1:11" ht="27.75" customHeight="1">
      <c r="A10" s="29" t="s">
        <v>104</v>
      </c>
      <c r="B10" s="29" t="s">
        <v>87</v>
      </c>
      <c r="C10" s="30">
        <v>7271.95</v>
      </c>
      <c r="D10" s="30">
        <v>0</v>
      </c>
      <c r="E10" s="30">
        <v>7271.95</v>
      </c>
      <c r="F10" s="30">
        <v>893.22</v>
      </c>
      <c r="G10" s="30">
        <v>0</v>
      </c>
      <c r="H10" s="30">
        <v>893.22</v>
      </c>
      <c r="I10" s="35">
        <f t="shared" si="0"/>
        <v>-0.8771691224499618</v>
      </c>
      <c r="J10" s="36">
        <f t="shared" si="1"/>
        <v>0</v>
      </c>
      <c r="K10" s="37">
        <f t="shared" si="2"/>
        <v>-0.8771691224499618</v>
      </c>
    </row>
    <row r="11" spans="1:11" ht="27.75" customHeight="1">
      <c r="A11" s="29" t="s">
        <v>183</v>
      </c>
      <c r="B11" s="29" t="s">
        <v>89</v>
      </c>
      <c r="C11" s="30">
        <v>3146.37</v>
      </c>
      <c r="D11" s="30">
        <v>0</v>
      </c>
      <c r="E11" s="30">
        <v>3146.37</v>
      </c>
      <c r="F11" s="30">
        <v>11105.89</v>
      </c>
      <c r="G11" s="30">
        <v>0</v>
      </c>
      <c r="H11" s="30">
        <v>11105.89</v>
      </c>
      <c r="I11" s="35">
        <f t="shared" si="0"/>
        <v>2.5297469782638404</v>
      </c>
      <c r="J11" s="36">
        <f t="shared" si="1"/>
        <v>0</v>
      </c>
      <c r="K11" s="37">
        <f t="shared" si="2"/>
        <v>2.5297469782638404</v>
      </c>
    </row>
    <row r="12" spans="1:11" ht="36.75" customHeight="1">
      <c r="A12" s="29" t="s">
        <v>100</v>
      </c>
      <c r="B12" s="29" t="s">
        <v>91</v>
      </c>
      <c r="C12" s="30">
        <v>3146.37</v>
      </c>
      <c r="D12" s="30">
        <v>0</v>
      </c>
      <c r="E12" s="30">
        <v>3146.37</v>
      </c>
      <c r="F12" s="30">
        <v>11105.89</v>
      </c>
      <c r="G12" s="30">
        <v>0</v>
      </c>
      <c r="H12" s="30">
        <v>11105.89</v>
      </c>
      <c r="I12" s="35">
        <f t="shared" si="0"/>
        <v>2.5297469782638404</v>
      </c>
      <c r="J12" s="36">
        <f t="shared" si="1"/>
        <v>0</v>
      </c>
      <c r="K12" s="37">
        <f t="shared" si="2"/>
        <v>2.5297469782638404</v>
      </c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185</v>
      </c>
      <c r="B4" s="8" t="s">
        <v>51</v>
      </c>
      <c r="C4" s="8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186</v>
      </c>
      <c r="B5" s="10">
        <v>5.99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188</v>
      </c>
      <c r="B7" s="14">
        <v>0.4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189</v>
      </c>
      <c r="B8" s="15">
        <v>5.59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190</v>
      </c>
      <c r="B9" s="10">
        <v>5.59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晨晨</cp:lastModifiedBy>
  <dcterms:created xsi:type="dcterms:W3CDTF">2020-05-06T08:07:51Z</dcterms:created>
  <dcterms:modified xsi:type="dcterms:W3CDTF">2020-05-06T08:08:43Z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